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729"/>
  <workbookPr/>
  <mc:AlternateContent xmlns:mc="http://schemas.openxmlformats.org/markup-compatibility/2006">
    <mc:Choice Requires="x15">
      <x15ac:absPath xmlns:x15ac="http://schemas.microsoft.com/office/spreadsheetml/2010/11/ac" url="G:\REPORTE TRANSPARENCIA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5" i="1" l="1"/>
  <c r="S18" i="1"/>
  <c r="S17" i="1"/>
  <c r="S16" i="1"/>
  <c r="S14" i="1"/>
  <c r="S13" i="1"/>
  <c r="S12" i="1"/>
  <c r="S11" i="1"/>
  <c r="S10" i="1"/>
  <c r="S9" i="1"/>
  <c r="S8" i="1"/>
</calcChain>
</file>

<file path=xl/sharedStrings.xml><?xml version="1.0" encoding="utf-8"?>
<sst xmlns="http://schemas.openxmlformats.org/spreadsheetml/2006/main" count="247" uniqueCount="159">
  <si>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</si>
  <si>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</si>
  <si>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</si>
  <si>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</si>
  <si>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</si>
  <si>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</si>
  <si>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</si>
  <si>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</si>
  <si>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</si>
  <si>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</si>
  <si>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</si>
  <si>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</si>
  <si>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</si>
  <si>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</si>
  <si>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</si>
  <si>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</si>
  <si>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</si>
  <si>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</si>
  <si>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</si>
  <si>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</si>
  <si>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</si>
  <si>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</si>
  <si>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</si>
  <si>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</si>
  <si>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</si>
  <si>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</si>
  <si>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</si>
  <si>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</si>
  <si>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</si>
  <si>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</si>
  <si>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</si>
  <si>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</si>
  <si>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</si>
  <si>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</si>
  <si>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</si>
  <si>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</si>
  <si>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</si>
  <si>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</si>
  <si>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</si>
  <si>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</si>
  <si>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</si>
  <si>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</si>
  <si>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</si>
  <si>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</si>
  <si>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</si>
  <si>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</si>
  <si>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</si>
  <si>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</si>
  <si>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</si>
  <si>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</si>
  <si>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</si>
  <si>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</si>
  <si>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</si>
  <si>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</si>
  <si>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</si>
  <si>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</si>
  <si>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</si>
  <si>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</si>
  <si>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</si>
  <si>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</si>
  <si>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</si>
  <si>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</si>
  <si>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</si>
  <si>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</si>
  <si>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</si>
  <si>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</si>
  <si>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</si>
  <si>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</si>
  <si>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</si>
  <si>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</si>
  <si>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</si>
  <si>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</si>
  <si>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</si>
  <si>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</si>
  <si>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</si>
  <si>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</si>
  <si>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</si>
  <si>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</si>
  <si>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</si>
  <si>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</si>
  <si>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</si>
  <si>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</si>
  <si>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</si>
  <si>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</si>
  <si>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LEY DE OBRA PÚBLICA Y SERVICIOS RELACIONADOS CON LA MISMA PARA EL ESTADO Y LOS MUNICIPIOS DE GUANAJUATO. </t>
  </si>
  <si>
    <t xml:space="preserve">JOSE LUIS </t>
  </si>
  <si>
    <t xml:space="preserve">GONZALEZ </t>
  </si>
  <si>
    <t>CANO</t>
  </si>
  <si>
    <t xml:space="preserve">CLAUDIA PATRICIA </t>
  </si>
  <si>
    <t xml:space="preserve">ESCALANTE </t>
  </si>
  <si>
    <t>OLVERA</t>
  </si>
  <si>
    <t xml:space="preserve">JESUS </t>
  </si>
  <si>
    <t xml:space="preserve">GOMEZ </t>
  </si>
  <si>
    <t>DALLIDET</t>
  </si>
  <si>
    <t>RODRIGUEZ</t>
  </si>
  <si>
    <t xml:space="preserve">ENRIQUE ALONSO </t>
  </si>
  <si>
    <t xml:space="preserve">CADENA </t>
  </si>
  <si>
    <t>ESPINOSA</t>
  </si>
  <si>
    <t>CORREA</t>
  </si>
  <si>
    <t>JOSE LUIS GONZALEZ CANO</t>
  </si>
  <si>
    <t>LUIS ENRIQUE RODRIGUEZ PEREZ</t>
  </si>
  <si>
    <t xml:space="preserve">FERNANDO </t>
  </si>
  <si>
    <t xml:space="preserve">LUIS ENRIQUE </t>
  </si>
  <si>
    <t>ENRIQUE ALONSO CADENA ESPINOSA</t>
  </si>
  <si>
    <t xml:space="preserve">AGEO JAFET </t>
  </si>
  <si>
    <t xml:space="preserve">JONATHAN SAEED </t>
  </si>
  <si>
    <t xml:space="preserve">MORALES </t>
  </si>
  <si>
    <t>DE LA PRIMERA A LA VIGECIMA PRIMERA</t>
  </si>
  <si>
    <t>DIRECCIÓN DE INFRAESTRUCTURA Y OBRAS PÚBLICAS</t>
  </si>
  <si>
    <t>DIOP-OC/SDMiPyMES/001-012021</t>
  </si>
  <si>
    <t>REHABILITACION DEL TIANGUIS MUNICIPAL DE SAN MIGUEL DE ALLENDE-5TA ETAPA, CONSTRUCCIÓN DE TECHUMBRE EN LA PLANCHA NUMERO 2 TIANGUIS MUNICIPAL</t>
  </si>
  <si>
    <t xml:space="preserve"> PEREZ</t>
  </si>
  <si>
    <t>DIOP-OC/SDMiPyMES/002-012021</t>
  </si>
  <si>
    <t>REHABILITACION DEL TIANGUIS MUNICIPAL DE SAN MIGUEL DE ALLENDE-5TA ETAPA, CONSTRUCCIÓN DE TECHUMBRE EN LA PLANCHA NUMERO 3 TIANGUIS MUNICIPAL.</t>
  </si>
  <si>
    <t xml:space="preserve">CONSTHIAFRI S.A DE C.V </t>
  </si>
  <si>
    <t>DIOP-OC/SDMiPyMES/003-012021</t>
  </si>
  <si>
    <t>REHABILITACION DEL TIANGUIS MUNICIPAL DE SAN MIGUEL DE ALLENDE-5TA ETAPA, CONSTRUCCIÓN DE TECHUMBRE EN LA PLANCHA NUMERO 5 TIANGUIS MUNICIPAL</t>
  </si>
  <si>
    <t xml:space="preserve">CANO </t>
  </si>
  <si>
    <t>ORTEGA</t>
  </si>
  <si>
    <t xml:space="preserve">OBRAS CIVILES CANO S.A DE C.V </t>
  </si>
  <si>
    <t>DIOP-OC/CODE/004-022021</t>
  </si>
  <si>
    <t>CONSTRUCCION Y REHABILITACION DEL ESTADIO DE FUTBOL JOSE MARIA CORREA “CAPI CORREA”, EN LA COL. EL DEPORTIVO, DE SAN MIGUEL DE ALLENDE, GTO.</t>
  </si>
  <si>
    <t>DIOP-OC/RECURSOMUNICIPAL2021/005-022021</t>
  </si>
  <si>
    <t>CONSTRUCCION DE CABLEADO SUBTERRANEO SALIDA A CELAYA (TRAMO DE CALLE CARDO A LLYCSA).</t>
  </si>
  <si>
    <t>INSTALACIONES ELECTROMECÁNICAS DEL BAJÍO S.A DE C.V.</t>
  </si>
  <si>
    <t>DIOP-OC/RECURSOMUNICIPAL2021/006-022021</t>
  </si>
  <si>
    <t>PAVIMENTACIÓN DE PIEDRA BOLA AHOGADA EN MORTERO EN CALLE 5 DE MAYO, COLONIA ALLENDE, (TRAMO DE SALIDA A CELAYA A PROLONGACIÓN DE ALDAMA)</t>
  </si>
  <si>
    <t>DIOP-OC/RECURSOMUNICIPAL2021/007-022021</t>
  </si>
  <si>
    <t>CONSTRUCCIÓN DE PAVIMENTO DE PIEDRA BOLA EN MORTERO EN LA CALLE FRAY JUAN DE SAN MIGUEL, COLONIA FRACC. VILLAS DE LOS FRAILES (PRIMERA ETAPA).</t>
  </si>
  <si>
    <t xml:space="preserve">JUAN MARTIN </t>
  </si>
  <si>
    <t xml:space="preserve">MALAGON </t>
  </si>
  <si>
    <t xml:space="preserve">CONSTRUCTORA MALBRI S.A. DE C.V. </t>
  </si>
  <si>
    <t>DIOP-OC/RECURSOMUNICIPAL2021/008-032021</t>
  </si>
  <si>
    <t>SUMINISTRO Y COLOCACIÓN DE NOMENCLATURAS INSTITUCIONALES, LIBERACIÓN Y RETIRO SIN RECUPERACIÓN DE PIEZAS DE METAL O MADERA CON NOMENCLATURA EN MAL ESTADO PARA DIVERSAS CALLES Y COLONIAS DEL MUNICIPIO DE SAN MIGUEL DE ALLENDE, GUANAJUATO</t>
  </si>
  <si>
    <t>CLAUDIA PATRICIA ESCALANTE RENDÓN</t>
  </si>
  <si>
    <t>RENDÓN</t>
  </si>
  <si>
    <t>DIOP-OC/FAISM2015/009-032021</t>
  </si>
  <si>
    <t>CONSTRUCCIÓN Y REHABILITACIÓN DE CAMPO DE BEISBOL STIRLING DICKINSON (CAMPO NUMERO 1), EN SAN MIGUEL DE ALLENDE, (SEGUNDA ETAPA).</t>
  </si>
  <si>
    <t>RAMÍREZ</t>
  </si>
  <si>
    <t>MORAV CONSTRUCCIONES DEL BAJÍO S.A. DE C.V.</t>
  </si>
  <si>
    <t>DIOP-CPSROP/RECURSOMUNICIPAL2020/010-032021</t>
  </si>
  <si>
    <t>ESTUDIO ANÁLISIS DE IMPACTO VIAL Y AMBIENTAL PARA EL COMPLEJO EDUCATIVO UNAM. DICTAMEN SIMPLIFICADO DE PAVIMENTO DEL LIBRAMIENTO ZAVALA, TRAMO CALZADO DE LA ESTACIÓN – GLORIETA LAS VENTANAS. PROYECTO ESTRUCTURAL DE ESTRUCTURAS ESPECIALES DE PUENTE PIPILA</t>
  </si>
  <si>
    <t xml:space="preserve">CARLOS FIDEL </t>
  </si>
  <si>
    <t xml:space="preserve">PACHECO </t>
  </si>
  <si>
    <t>ESQUIVEL</t>
  </si>
  <si>
    <t xml:space="preserve">INGENIEROS DE MEXICO ASOCIADOS PMS S.A. DE C.V. </t>
  </si>
  <si>
    <t>DIOP-CPSROP/RECURSOMUNICIPAL2020/011-032021</t>
  </si>
  <si>
    <t>ADECUACIÓN DE PROYECTO DE AVENIDA UNIVERSIDAD, PROYECTO DE 2 RETORNOS SEMAFORIZADOS, PROYECTO DE MODERNIZACIÓN DEL CAMINO LA HUERTA - SORIA, EN EL MUNICIPIO DE SAN MIGUEL DE ALLENDE, GTO. ADECUACIÓN DE PROYECTO DE CAMINO A PALO COLORADO, DICTAMEN SIMPLIFICADO PAVIMENTO CAMINO A PALO COLORADO/ RELLENO SANITARIO. PROYECTO DE CRUCE A NIVEL DE CAMINO A LA CIENEGUITA CON VÍAS DE FERROCARRIL.</t>
  </si>
  <si>
    <t>https://drive.google.com/file/d/1J4mGxbj6gXryCCrxhnC3MtrwTsO8rQJD/view?usp=sharing</t>
  </si>
  <si>
    <t>https://drive.google.com/file/d/1PQ532YvUpA7LjWCBGY-C7pBGJZeH9yv-/view?usp=sharing</t>
  </si>
  <si>
    <t>https://drive.google.com/file/d/1MvsoVuaiFak7ymEFSTKBfxIU4-Rfil8o/view?usp=sharing</t>
  </si>
  <si>
    <t>https://drive.google.com/file/d/1ulRQvz9XRHtv0mT9Cnkg8Q97u1svK0er/view?usp=sharing</t>
  </si>
  <si>
    <t>https://drive.google.com/file/d/1WEk-Z5gGOZNppZLZI1AFzbOKxFwWnNvB/view?usp=sharing</t>
  </si>
  <si>
    <t>https://drive.google.com/file/d/1J9OZFgaDmNFyvbgOjVJkBvFTqBP6Tj7F/view?usp=sharing</t>
  </si>
  <si>
    <t>https://drive.google.com/file/d/1NRLxxUnTAwux_KguLfQZM5l2tXT4RnyH/view?usp=sharing</t>
  </si>
  <si>
    <t>https://drive.google.com/file/d/1HzYwX-l52ly57o4EQE8T1eRVgsmzZCm1/view?usp=sharing</t>
  </si>
  <si>
    <t>https://drive.google.com/file/d/1nHPPZxQUI34x5Y83Y_ISoM5wAG8loIbw/view?usp=sharing</t>
  </si>
  <si>
    <t>https://drive.google.com/file/d/1EsqROTEZmdRmv4-lXXpsvx_WH55jVXKp/view?usp=sharing</t>
  </si>
  <si>
    <t>https://drive.google.com/file/d/1DNXNdYSIk9PW-zWCf6m-rHfcOcEYndgQ/view?usp=sharing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</si>
</sst>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1" applyNumberFormat="1" applyFont="1" applyAlignment="1">
      <alignment horizontal="left" vertical="center"/>
    </xf>
    <xf numFmtId="164" fontId="2" fillId="3" borderId="1" xfId="1" applyNumberFormat="1" applyFont="1" applyFill="1" applyBorder="1" applyAlignment="1">
      <alignment horizontal="left" vertical="center" wrapText="1"/>
    </xf>
    <xf numFmtId="0" fontId="0" fillId="0" borderId="0" xfId="0"/>
    <xf numFmtId="164" fontId="2" fillId="3" borderId="1" xfId="0" applyNumberFormat="1" applyFont="1" applyFill="1" applyBorder="1" applyAlignment="1">
      <alignment horizontal="left" vertical="center" wrapText="1"/>
    </xf>
    <xf numFmtId="164" fontId="0" fillId="0" borderId="0" xfId="0" applyNumberForma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4" fontId="0" fillId="0" borderId="0" xfId="0" applyNumberFormat="1" applyFill="1"/>
    <xf numFmtId="164" fontId="0" fillId="0" borderId="0" xfId="0" applyNumberFormat="1" applyFill="1" applyAlignment="1">
      <alignment horizontal="left" vertical="center" wrapText="1"/>
    </xf>
    <xf numFmtId="164" fontId="0" fillId="0" borderId="0" xfId="1" applyNumberFormat="1" applyFont="1" applyFill="1" applyAlignment="1">
      <alignment horizontal="left" vertical="center"/>
    </xf>
    <xf numFmtId="0" fontId="0" fillId="0" borderId="0" xfId="0" applyFont="1"/>
    <xf numFmtId="0" fontId="0" fillId="0" borderId="0" xfId="0" applyFont="1" applyFill="1"/>
  </cellXfs>
  <cellStyles count="3">
    <cellStyle name="Moneda" xfId="1" builtinId="4"/>
    <cellStyle name="Moneda 2" xfId="2"/>
    <cellStyle name="Normal" xfId="0" builtinId="0"/>
  </cellStyles>
  <dxfs count="0"/>
  <tableStyles count="0" defaultTableStyle="TableStyleMedium2" defaultPivotStyle="PivotStyleLight16"/>
  <colors>
    <mruColors>
      <color rgb="FFFF9933"/>
      <color rgb="FFFF9900"/>
      <color rgb="FF1CC2D4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tabSelected="1" topLeftCell="A2" zoomScaleNormal="100" workbookViewId="0">
      <selection activeCell="P14" sqref="P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style="6" bestFit="1" customWidth="1"/>
    <col min="19" max="19" width="77.140625" style="2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s="6" t="s">
        <v>10</v>
      </c>
      <c r="S4" s="2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s="6" t="s">
        <v>32</v>
      </c>
      <c r="S5" s="2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5" t="s">
        <v>61</v>
      </c>
      <c r="S7" s="3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10" customFormat="1" x14ac:dyDescent="0.25">
      <c r="A8" s="10">
        <v>2021</v>
      </c>
      <c r="B8" s="11">
        <v>44197</v>
      </c>
      <c r="C8" s="11">
        <v>44286</v>
      </c>
      <c r="D8" s="10" t="s">
        <v>73</v>
      </c>
      <c r="E8" s="10" t="s">
        <v>109</v>
      </c>
      <c r="F8" s="10" t="s">
        <v>110</v>
      </c>
      <c r="G8" s="10" t="s">
        <v>84</v>
      </c>
      <c r="H8" s="10" t="s">
        <v>108</v>
      </c>
      <c r="I8" s="10" t="s">
        <v>80</v>
      </c>
      <c r="J8" s="10" t="s">
        <v>102</v>
      </c>
      <c r="K8" s="10" t="s">
        <v>94</v>
      </c>
      <c r="L8" s="10" t="s">
        <v>111</v>
      </c>
      <c r="M8" s="10" t="s">
        <v>100</v>
      </c>
      <c r="N8" s="11">
        <v>44242</v>
      </c>
      <c r="O8" s="11">
        <v>44391</v>
      </c>
      <c r="P8" s="10" t="s">
        <v>107</v>
      </c>
      <c r="Q8" s="14" t="s">
        <v>148</v>
      </c>
      <c r="R8" s="12">
        <v>7769288.79</v>
      </c>
      <c r="S8" s="13">
        <f t="shared" ref="S8:S14" si="0">ROUND(R8*0.3,2)</f>
        <v>2330786.64</v>
      </c>
      <c r="Y8" s="10" t="s">
        <v>108</v>
      </c>
      <c r="Z8" s="11">
        <v>44497</v>
      </c>
      <c r="AA8" s="11">
        <v>44497</v>
      </c>
    </row>
    <row r="9" spans="1:28" s="10" customFormat="1" x14ac:dyDescent="0.25">
      <c r="A9" s="10">
        <v>2021</v>
      </c>
      <c r="B9" s="11">
        <v>44197</v>
      </c>
      <c r="C9" s="11">
        <v>44286</v>
      </c>
      <c r="D9" s="10" t="s">
        <v>73</v>
      </c>
      <c r="E9" s="10" t="s">
        <v>112</v>
      </c>
      <c r="F9" s="10" t="s">
        <v>113</v>
      </c>
      <c r="G9" s="10" t="s">
        <v>84</v>
      </c>
      <c r="H9" s="10" t="s">
        <v>108</v>
      </c>
      <c r="I9" s="10" t="s">
        <v>80</v>
      </c>
      <c r="J9" s="10" t="s">
        <v>104</v>
      </c>
      <c r="K9" s="10" t="s">
        <v>86</v>
      </c>
      <c r="L9" s="10" t="s">
        <v>90</v>
      </c>
      <c r="M9" s="10" t="s">
        <v>114</v>
      </c>
      <c r="N9" s="11">
        <v>44242</v>
      </c>
      <c r="O9" s="11">
        <v>44391</v>
      </c>
      <c r="P9" s="10" t="s">
        <v>107</v>
      </c>
      <c r="Q9" s="14" t="s">
        <v>149</v>
      </c>
      <c r="R9" s="12">
        <v>7386933.7400000002</v>
      </c>
      <c r="S9" s="13">
        <f t="shared" si="0"/>
        <v>2216080.12</v>
      </c>
      <c r="Y9" s="10" t="s">
        <v>108</v>
      </c>
      <c r="Z9" s="11">
        <v>44497</v>
      </c>
      <c r="AA9" s="11">
        <v>44497</v>
      </c>
    </row>
    <row r="10" spans="1:28" s="10" customFormat="1" x14ac:dyDescent="0.25">
      <c r="A10" s="10">
        <v>2021</v>
      </c>
      <c r="B10" s="11">
        <v>44197</v>
      </c>
      <c r="C10" s="11">
        <v>44286</v>
      </c>
      <c r="D10" s="10" t="s">
        <v>73</v>
      </c>
      <c r="E10" s="10" t="s">
        <v>115</v>
      </c>
      <c r="F10" s="10" t="s">
        <v>116</v>
      </c>
      <c r="G10" s="10" t="s">
        <v>84</v>
      </c>
      <c r="H10" s="10" t="s">
        <v>108</v>
      </c>
      <c r="I10" s="10" t="s">
        <v>80</v>
      </c>
      <c r="J10" s="10" t="s">
        <v>101</v>
      </c>
      <c r="K10" s="10" t="s">
        <v>117</v>
      </c>
      <c r="L10" s="10" t="s">
        <v>118</v>
      </c>
      <c r="M10" s="10" t="s">
        <v>119</v>
      </c>
      <c r="N10" s="11">
        <v>44242</v>
      </c>
      <c r="O10" s="11">
        <v>44391</v>
      </c>
      <c r="P10" s="10" t="s">
        <v>107</v>
      </c>
      <c r="Q10" s="14" t="s">
        <v>150</v>
      </c>
      <c r="R10" s="12">
        <v>6336748.9800000004</v>
      </c>
      <c r="S10" s="13">
        <f t="shared" si="0"/>
        <v>1901024.69</v>
      </c>
      <c r="Y10" s="10" t="s">
        <v>108</v>
      </c>
      <c r="Z10" s="11">
        <v>44497</v>
      </c>
      <c r="AA10" s="11">
        <v>44497</v>
      </c>
    </row>
    <row r="11" spans="1:28" s="10" customFormat="1" x14ac:dyDescent="0.25">
      <c r="A11" s="10">
        <v>2021</v>
      </c>
      <c r="B11" s="11">
        <v>44197</v>
      </c>
      <c r="C11" s="11">
        <v>44286</v>
      </c>
      <c r="D11" s="10" t="s">
        <v>73</v>
      </c>
      <c r="E11" s="10" t="s">
        <v>120</v>
      </c>
      <c r="F11" s="10" t="s">
        <v>121</v>
      </c>
      <c r="G11" s="10" t="s">
        <v>84</v>
      </c>
      <c r="H11" s="10" t="s">
        <v>108</v>
      </c>
      <c r="I11" s="10" t="s">
        <v>80</v>
      </c>
      <c r="J11" s="10" t="s">
        <v>95</v>
      </c>
      <c r="K11" s="10" t="s">
        <v>96</v>
      </c>
      <c r="L11" s="10" t="s">
        <v>97</v>
      </c>
      <c r="M11" s="10" t="s">
        <v>103</v>
      </c>
      <c r="N11" s="11">
        <v>44228</v>
      </c>
      <c r="O11" s="11">
        <v>44347</v>
      </c>
      <c r="P11" s="10" t="s">
        <v>107</v>
      </c>
      <c r="Q11" s="14" t="s">
        <v>151</v>
      </c>
      <c r="R11" s="12">
        <v>26257617.370000001</v>
      </c>
      <c r="S11" s="13">
        <f t="shared" si="0"/>
        <v>7877285.21</v>
      </c>
      <c r="Y11" s="10" t="s">
        <v>108</v>
      </c>
      <c r="Z11" s="11">
        <v>44497</v>
      </c>
      <c r="AA11" s="11">
        <v>44497</v>
      </c>
    </row>
    <row r="12" spans="1:28" s="10" customFormat="1" x14ac:dyDescent="0.25">
      <c r="A12" s="10">
        <v>2021</v>
      </c>
      <c r="B12" s="11">
        <v>44197</v>
      </c>
      <c r="C12" s="11">
        <v>44286</v>
      </c>
      <c r="D12" s="10" t="s">
        <v>73</v>
      </c>
      <c r="E12" s="10" t="s">
        <v>122</v>
      </c>
      <c r="F12" s="10" t="s">
        <v>123</v>
      </c>
      <c r="G12" s="10" t="s">
        <v>84</v>
      </c>
      <c r="H12" s="10" t="s">
        <v>108</v>
      </c>
      <c r="I12" s="10" t="s">
        <v>80</v>
      </c>
      <c r="J12" s="10" t="s">
        <v>91</v>
      </c>
      <c r="K12" s="10" t="s">
        <v>92</v>
      </c>
      <c r="L12" s="10" t="s">
        <v>93</v>
      </c>
      <c r="M12" s="10" t="s">
        <v>124</v>
      </c>
      <c r="N12" s="11">
        <v>44256</v>
      </c>
      <c r="O12" s="11">
        <v>44375</v>
      </c>
      <c r="P12" s="10" t="s">
        <v>107</v>
      </c>
      <c r="Q12" s="14" t="s">
        <v>152</v>
      </c>
      <c r="R12" s="12">
        <v>10997343.609999999</v>
      </c>
      <c r="S12" s="13">
        <f t="shared" si="0"/>
        <v>3299203.08</v>
      </c>
      <c r="Y12" s="10" t="s">
        <v>108</v>
      </c>
      <c r="Z12" s="11">
        <v>44497</v>
      </c>
      <c r="AA12" s="11">
        <v>44497</v>
      </c>
    </row>
    <row r="13" spans="1:28" s="10" customFormat="1" x14ac:dyDescent="0.25">
      <c r="A13" s="10">
        <v>2021</v>
      </c>
      <c r="B13" s="11">
        <v>44197</v>
      </c>
      <c r="C13" s="11">
        <v>44286</v>
      </c>
      <c r="D13" s="10" t="s">
        <v>73</v>
      </c>
      <c r="E13" s="10" t="s">
        <v>125</v>
      </c>
      <c r="F13" s="10" t="s">
        <v>126</v>
      </c>
      <c r="G13" s="10" t="s">
        <v>84</v>
      </c>
      <c r="H13" s="10" t="s">
        <v>108</v>
      </c>
      <c r="I13" s="10" t="s">
        <v>80</v>
      </c>
      <c r="J13" s="10" t="s">
        <v>85</v>
      </c>
      <c r="K13" s="10" t="s">
        <v>86</v>
      </c>
      <c r="L13" s="10" t="s">
        <v>87</v>
      </c>
      <c r="M13" s="10" t="s">
        <v>99</v>
      </c>
      <c r="N13" s="11">
        <v>44256</v>
      </c>
      <c r="O13" s="11">
        <v>44375</v>
      </c>
      <c r="P13" s="10" t="s">
        <v>107</v>
      </c>
      <c r="Q13" s="14" t="s">
        <v>153</v>
      </c>
      <c r="R13" s="12">
        <v>8334514.46</v>
      </c>
      <c r="S13" s="13">
        <f t="shared" si="0"/>
        <v>2500354.34</v>
      </c>
      <c r="Y13" s="10" t="s">
        <v>108</v>
      </c>
      <c r="Z13" s="11">
        <v>44497</v>
      </c>
      <c r="AA13" s="11">
        <v>44497</v>
      </c>
    </row>
    <row r="14" spans="1:28" s="10" customFormat="1" x14ac:dyDescent="0.25">
      <c r="A14" s="10">
        <v>2021</v>
      </c>
      <c r="B14" s="11">
        <v>44197</v>
      </c>
      <c r="C14" s="11">
        <v>44286</v>
      </c>
      <c r="D14" s="10" t="s">
        <v>73</v>
      </c>
      <c r="E14" s="10" t="s">
        <v>127</v>
      </c>
      <c r="F14" s="10" t="s">
        <v>128</v>
      </c>
      <c r="G14" s="10" t="s">
        <v>84</v>
      </c>
      <c r="H14" s="10" t="s">
        <v>108</v>
      </c>
      <c r="I14" s="10" t="s">
        <v>80</v>
      </c>
      <c r="J14" s="10" t="s">
        <v>129</v>
      </c>
      <c r="K14" s="10" t="s">
        <v>130</v>
      </c>
      <c r="L14" s="10" t="s">
        <v>98</v>
      </c>
      <c r="M14" s="10" t="s">
        <v>131</v>
      </c>
      <c r="N14" s="11">
        <v>44256</v>
      </c>
      <c r="O14" s="11">
        <v>44375</v>
      </c>
      <c r="P14" s="10" t="s">
        <v>107</v>
      </c>
      <c r="Q14" s="14" t="s">
        <v>154</v>
      </c>
      <c r="R14" s="12">
        <v>9526449.0800000001</v>
      </c>
      <c r="S14" s="13">
        <f t="shared" si="0"/>
        <v>2857934.72</v>
      </c>
      <c r="Y14" s="10" t="s">
        <v>108</v>
      </c>
      <c r="Z14" s="11">
        <v>44497</v>
      </c>
      <c r="AA14" s="11">
        <v>44497</v>
      </c>
    </row>
    <row r="15" spans="1:28" s="10" customFormat="1" x14ac:dyDescent="0.25">
      <c r="A15" s="10">
        <v>2021</v>
      </c>
      <c r="B15" s="11">
        <v>44197</v>
      </c>
      <c r="C15" s="11">
        <v>44286</v>
      </c>
      <c r="D15" s="10" t="s">
        <v>73</v>
      </c>
      <c r="E15" s="10" t="s">
        <v>132</v>
      </c>
      <c r="F15" s="10" t="s">
        <v>133</v>
      </c>
      <c r="G15" s="10" t="s">
        <v>84</v>
      </c>
      <c r="H15" s="10" t="s">
        <v>108</v>
      </c>
      <c r="I15" s="10" t="s">
        <v>80</v>
      </c>
      <c r="J15" s="10" t="s">
        <v>88</v>
      </c>
      <c r="K15" s="10" t="s">
        <v>89</v>
      </c>
      <c r="L15" s="10" t="s">
        <v>135</v>
      </c>
      <c r="M15" s="10" t="s">
        <v>134</v>
      </c>
      <c r="N15" s="11">
        <v>44266</v>
      </c>
      <c r="O15" s="11">
        <v>44377</v>
      </c>
      <c r="P15" s="10" t="s">
        <v>107</v>
      </c>
      <c r="Q15" s="14" t="s">
        <v>155</v>
      </c>
      <c r="R15" s="12">
        <v>1087524.3600000001</v>
      </c>
      <c r="S15" s="13">
        <f>ROUND(R15*0.5,2)</f>
        <v>543762.18000000005</v>
      </c>
      <c r="Y15" s="10" t="s">
        <v>108</v>
      </c>
      <c r="Z15" s="11">
        <v>44497</v>
      </c>
      <c r="AA15" s="11">
        <v>44497</v>
      </c>
    </row>
    <row r="16" spans="1:28" s="10" customFormat="1" x14ac:dyDescent="0.25">
      <c r="A16" s="10">
        <v>2021</v>
      </c>
      <c r="B16" s="11">
        <v>44197</v>
      </c>
      <c r="C16" s="11">
        <v>44286</v>
      </c>
      <c r="D16" s="10" t="s">
        <v>73</v>
      </c>
      <c r="E16" s="10" t="s">
        <v>136</v>
      </c>
      <c r="F16" s="10" t="s">
        <v>137</v>
      </c>
      <c r="G16" s="10" t="s">
        <v>84</v>
      </c>
      <c r="H16" s="10" t="s">
        <v>108</v>
      </c>
      <c r="I16" s="10" t="s">
        <v>80</v>
      </c>
      <c r="J16" s="10" t="s">
        <v>105</v>
      </c>
      <c r="K16" s="10" t="s">
        <v>106</v>
      </c>
      <c r="L16" s="10" t="s">
        <v>138</v>
      </c>
      <c r="M16" s="10" t="s">
        <v>139</v>
      </c>
      <c r="N16" s="11">
        <v>44284</v>
      </c>
      <c r="O16" s="11">
        <v>44343</v>
      </c>
      <c r="P16" s="10" t="s">
        <v>107</v>
      </c>
      <c r="Q16" s="14" t="s">
        <v>157</v>
      </c>
      <c r="R16" s="12">
        <v>762313.05</v>
      </c>
      <c r="S16" s="13">
        <f>ROUND(R16*0.3,2)</f>
        <v>228693.92</v>
      </c>
      <c r="Y16" s="10" t="s">
        <v>108</v>
      </c>
      <c r="Z16" s="11">
        <v>44497</v>
      </c>
      <c r="AA16" s="11">
        <v>44497</v>
      </c>
    </row>
    <row r="17" spans="1:27" s="10" customFormat="1" x14ac:dyDescent="0.25">
      <c r="A17" s="10">
        <v>2021</v>
      </c>
      <c r="B17" s="11">
        <v>44197</v>
      </c>
      <c r="C17" s="11">
        <v>44286</v>
      </c>
      <c r="D17" s="10" t="s">
        <v>73</v>
      </c>
      <c r="E17" s="10" t="s">
        <v>140</v>
      </c>
      <c r="F17" s="10" t="s">
        <v>141</v>
      </c>
      <c r="G17" s="10" t="s">
        <v>84</v>
      </c>
      <c r="H17" s="10" t="s">
        <v>108</v>
      </c>
      <c r="I17" s="10" t="s">
        <v>80</v>
      </c>
      <c r="J17" s="10" t="s">
        <v>142</v>
      </c>
      <c r="K17" s="10" t="s">
        <v>143</v>
      </c>
      <c r="L17" s="10" t="s">
        <v>144</v>
      </c>
      <c r="M17" s="10" t="s">
        <v>145</v>
      </c>
      <c r="N17" s="11">
        <v>44286</v>
      </c>
      <c r="O17" s="11">
        <v>44345</v>
      </c>
      <c r="P17" s="10" t="s">
        <v>107</v>
      </c>
      <c r="Q17" s="15" t="s">
        <v>156</v>
      </c>
      <c r="R17" s="12">
        <v>613413.73</v>
      </c>
      <c r="S17" s="13">
        <f>ROUND(R17*0.3,2)</f>
        <v>184024.12</v>
      </c>
      <c r="Y17" s="10" t="s">
        <v>108</v>
      </c>
      <c r="Z17" s="11">
        <v>44497</v>
      </c>
      <c r="AA17" s="11">
        <v>44497</v>
      </c>
    </row>
    <row r="18" spans="1:27" s="10" customFormat="1" x14ac:dyDescent="0.25">
      <c r="A18" s="10">
        <v>2021</v>
      </c>
      <c r="B18" s="11">
        <v>44197</v>
      </c>
      <c r="C18" s="11">
        <v>44286</v>
      </c>
      <c r="D18" s="10" t="s">
        <v>73</v>
      </c>
      <c r="E18" s="10" t="s">
        <v>146</v>
      </c>
      <c r="F18" s="10" t="s">
        <v>147</v>
      </c>
      <c r="G18" s="10" t="s">
        <v>84</v>
      </c>
      <c r="H18" s="10" t="s">
        <v>108</v>
      </c>
      <c r="I18" s="10" t="s">
        <v>80</v>
      </c>
      <c r="J18" s="10" t="s">
        <v>142</v>
      </c>
      <c r="K18" s="10" t="s">
        <v>143</v>
      </c>
      <c r="L18" s="10" t="s">
        <v>144</v>
      </c>
      <c r="M18" s="10" t="s">
        <v>145</v>
      </c>
      <c r="N18" s="11">
        <v>44286</v>
      </c>
      <c r="O18" s="11">
        <v>44345</v>
      </c>
      <c r="P18" s="10" t="s">
        <v>107</v>
      </c>
      <c r="Q18" s="15" t="s">
        <v>158</v>
      </c>
      <c r="R18" s="12">
        <v>977275.2</v>
      </c>
      <c r="S18" s="13">
        <f>ROUND(R18*0.3,2)</f>
        <v>293182.56</v>
      </c>
      <c r="Y18" s="10" t="s">
        <v>108</v>
      </c>
      <c r="Z18" s="11">
        <v>44497</v>
      </c>
      <c r="AA18" s="11">
        <v>44497</v>
      </c>
    </row>
    <row r="19" spans="1:27" x14ac:dyDescent="0.25">
      <c r="M19" s="6"/>
      <c r="N19" s="2"/>
      <c r="O19" s="4"/>
      <c r="R19"/>
      <c r="S19"/>
    </row>
    <row r="20" spans="1:27" x14ac:dyDescent="0.25">
      <c r="M20" s="6"/>
      <c r="N20" s="2"/>
      <c r="R20"/>
      <c r="S20"/>
    </row>
    <row r="21" spans="1:27" x14ac:dyDescent="0.25">
      <c r="M21" s="6"/>
      <c r="N21" s="2"/>
      <c r="R21"/>
      <c r="S21"/>
    </row>
    <row r="22" spans="1:27" x14ac:dyDescent="0.25">
      <c r="M22" s="6"/>
      <c r="N22" s="2"/>
      <c r="R22"/>
      <c r="S22"/>
    </row>
    <row r="23" spans="1:27" x14ac:dyDescent="0.25">
      <c r="M23" s="6"/>
      <c r="N23" s="2"/>
      <c r="R23"/>
      <c r="S23"/>
    </row>
    <row r="24" spans="1:27" x14ac:dyDescent="0.25">
      <c r="M24" s="6"/>
      <c r="N24" s="2"/>
      <c r="R24"/>
      <c r="S24"/>
    </row>
    <row r="25" spans="1:27" x14ac:dyDescent="0.25">
      <c r="N25" s="6"/>
      <c r="O25" s="2"/>
      <c r="R25"/>
      <c r="S25"/>
    </row>
    <row r="26" spans="1:27" x14ac:dyDescent="0.25">
      <c r="N26" s="6"/>
      <c r="O26" s="2"/>
      <c r="R26"/>
      <c r="S26"/>
    </row>
  </sheetData>
  <mergeCells count="7">
    <mergeCell ref="A6:AB6"/>
    <mergeCell ref="A2:C2"/>
    <mergeCell ref="D2:F2"/>
    <mergeCell ref="G2:I2"/>
    <mergeCell ref="A3:C3"/>
    <mergeCell ref="D3:F3"/>
    <mergeCell ref="G3:I3"/>
  </mergeCells>
  <phoneticPr fontId="3" type="noConversion"/>
  <dataValidations count="3">
    <dataValidation type="list" allowBlank="1" showErrorMessage="1" sqref="D8:D18">
      <formula1>Hidden_13</formula1>
    </dataValidation>
    <dataValidation type="list" allowBlank="1" showErrorMessage="1" sqref="W8:W18">
      <formula1>Hidden_322</formula1>
    </dataValidation>
    <dataValidation type="list" allowBlank="1" showErrorMessage="1" sqref="I8:I18">
      <formula1>Hidden_28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Josue Alejandro</cp:lastModifiedBy>
  <dcterms:created xsi:type="dcterms:W3CDTF">2020-11-13T17:36:01Z</dcterms:created>
  <dcterms:modified xsi:type="dcterms:W3CDTF">2021-10-28T15:56:11Z</dcterms:modified>
</cp:coreProperties>
</file>